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<sst xmlns="http://schemas.openxmlformats.org/spreadsheetml/2006/main" count="81" uniqueCount="70">
  <si>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 xml:space="preserve">Шахматка ЖК "СЕМЕЙНАЯ ГАВАНЬ" 2 очередь (ул.Фадеева, 32) </t>
  </si>
  <si>
    <t>5 этаж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</si>
  <si>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</si>
  <si>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</si>
  <si>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</si>
  <si>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</si>
  <si>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</si>
  <si>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</si>
  <si>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</si>
  <si>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</si>
  <si>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</si>
  <si>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</si>
  <si>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</si>
  <si>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мансарда</t>
  </si>
  <si>
    <t>4 этаж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</si>
  <si>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</si>
  <si>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</si>
  <si>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</si>
  <si>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</si>
  <si>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</si>
  <si>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</si>
  <si>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</si>
  <si>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</si>
  <si>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</si>
  <si>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</si>
  <si>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</si>
  <si>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3 этаж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</si>
  <si>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</si>
  <si>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</si>
  <si>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</si>
  <si>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</si>
  <si>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</si>
  <si>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</si>
  <si>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</si>
  <si>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</si>
  <si>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</si>
  <si>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</si>
  <si>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</si>
  <si>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r>
      <t>акция</t>
    </r>
    <r>
      <rPr>
        <sz val="11"/>
        <rFont val="Calibri"/>
        <family val="2"/>
      </rPr>
      <t xml:space="preserve"> 40,7</t>
    </r>
  </si>
  <si>
    <t>2 этаж</t>
  </si>
  <si>
    <t>№2</t>
  </si>
  <si>
    <t>№3</t>
  </si>
  <si>
    <t>№4</t>
  </si>
  <si>
    <t>№7</t>
  </si>
  <si>
    <t>№8</t>
  </si>
  <si>
    <t>№9</t>
  </si>
  <si>
    <t>№10</t>
  </si>
  <si>
    <t>№11</t>
  </si>
  <si>
    <t>1 этаж</t>
  </si>
  <si>
    <t>№1</t>
  </si>
  <si>
    <t>№5</t>
  </si>
  <si>
    <t>№6</t>
  </si>
  <si>
    <t>80+36 терраса</t>
  </si>
  <si>
    <t>С ремонтом, мебелью и</t>
  </si>
  <si>
    <t>сат. и быт. техникой</t>
  </si>
  <si>
    <t>цоколь</t>
  </si>
  <si>
    <t>АРЕНДА</t>
  </si>
  <si>
    <t>нежилое</t>
  </si>
  <si>
    <t>300 кв.м.</t>
  </si>
  <si>
    <t>РЕГИСТРАЦИЯ В ЮСТИЦИИ, ИПОТЕКА, ПРОПИСКА</t>
  </si>
  <si>
    <t>Примечания: 1. Шестиэтажный жилой дом.</t>
  </si>
  <si>
    <t xml:space="preserve">2. Стадия строительства - закончено. </t>
  </si>
  <si>
    <t>3. Получено решение суда о признании права собственности на дом.</t>
  </si>
  <si>
    <t>4. Получена адресная справка.</t>
  </si>
  <si>
    <t>5. Зарегистрировано право собственности на каждое помещение.</t>
  </si>
  <si>
    <t>6. Получено решение о разделе на помещения.</t>
  </si>
  <si>
    <t>7. В доме подключены вода, канализация, газ и электричество.</t>
  </si>
  <si>
    <t>8. Собственники делают ремонты и заселяются в помещения.</t>
  </si>
  <si>
    <t>9. Доплата за газ 100 т.р.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</si>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</sst>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4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7" xfId="0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5" fillId="2" borderId="7" xfId="0" applyFont="1" applyFill="1" applyBorder="1" applyAlignment="1">
      <alignment horizontal="center"/>
    </xf>
    <xf numFmtId="164" fontId="0" fillId="0" borderId="4" xfId="0" applyFill="1" applyBorder="1" applyAlignment="1">
      <alignment/>
    </xf>
    <xf numFmtId="164" fontId="5" fillId="2" borderId="9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4" fillId="0" borderId="11" xfId="0" applyFont="1" applyFill="1" applyBorder="1" applyAlignment="1">
      <alignment/>
    </xf>
    <xf numFmtId="164" fontId="6" fillId="0" borderId="12" xfId="0" applyFont="1" applyFill="1" applyBorder="1" applyAlignment="1">
      <alignment horizontal="center"/>
    </xf>
    <xf numFmtId="164" fontId="0" fillId="0" borderId="11" xfId="0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4" fillId="0" borderId="10" xfId="0" applyFont="1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7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S8" sqref="B7:S8"/>
    </sheetView>
  </sheetViews>
  <sheetFormatPr defaultColWidth="9.140625" defaultRowHeight="15"/>
  <cols>
    <col min="1" max="1" width="9.8515625" style="0" customWidth="1"/>
    <col min="4" max="4" width="13.421875" style="0" customWidth="1"/>
    <col min="5" max="5" width="10.00390625" style="0" customWidth="1"/>
  </cols>
  <sheetData>
    <row r="1" spans="6:15" ht="12.75">
      <c r="F1" s="1" t="s">
        <v>0</v>
      </c>
      <c r="G1" s="1"/>
      <c r="H1" s="1"/>
      <c r="I1" s="1"/>
      <c r="J1" s="1"/>
      <c r="K1" s="1"/>
      <c r="L1" s="1"/>
      <c r="M1" s="1"/>
      <c r="N1" s="1"/>
      <c r="O1" s="1"/>
    </row>
    <row r="2" spans="6:15" ht="12.75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2.75">
      <c r="A3" s="2" t="s">
        <v>1</v>
      </c>
      <c r="B3" s="3" t="s">
        <v>2</v>
      </c>
      <c r="C3" s="4">
        <f>C4*B4</f>
        <v>1314000</v>
      </c>
      <c r="D3" s="3" t="s">
        <v>3</v>
      </c>
      <c r="E3" s="4">
        <f>E4*D4</f>
        <v>2724000</v>
      </c>
      <c r="F3" s="3" t="s">
        <v>4</v>
      </c>
      <c r="G3" s="4">
        <f>G4*F4</f>
        <v>2460000</v>
      </c>
      <c r="H3" s="3" t="s">
        <v>5</v>
      </c>
      <c r="I3" s="4">
        <f>I4*H4</f>
        <v>1770000</v>
      </c>
      <c r="J3" s="3" t="s">
        <v>6</v>
      </c>
      <c r="K3" s="4">
        <f>K4*J4</f>
        <v>1536000</v>
      </c>
      <c r="L3" s="3" t="s">
        <v>7</v>
      </c>
      <c r="M3" s="4">
        <f>L4*M4</f>
        <v>1131000</v>
      </c>
      <c r="N3" s="3" t="s">
        <v>8</v>
      </c>
      <c r="O3" s="4">
        <f>N4*O4</f>
        <v>1800000</v>
      </c>
      <c r="P3" s="3" t="s">
        <v>9</v>
      </c>
      <c r="Q3" s="4">
        <f>Q4*P4</f>
        <v>2080000</v>
      </c>
      <c r="R3" s="3" t="s">
        <v>10</v>
      </c>
      <c r="S3" s="4">
        <f>S4*R4</f>
        <v>1430100</v>
      </c>
      <c r="T3" s="3" t="s">
        <v>11</v>
      </c>
      <c r="U3" s="4">
        <f>U4*T4</f>
        <v>2076399.9999999998</v>
      </c>
      <c r="V3" s="3" t="s">
        <v>12</v>
      </c>
      <c r="W3" s="4">
        <f>W4*V4</f>
        <v>2542000</v>
      </c>
    </row>
    <row r="4" spans="1:23" ht="12.75">
      <c r="A4" s="5" t="s">
        <v>13</v>
      </c>
      <c r="B4" s="6">
        <v>21.9</v>
      </c>
      <c r="C4" s="7">
        <v>60000</v>
      </c>
      <c r="D4" s="6">
        <v>45.4</v>
      </c>
      <c r="E4" s="7">
        <v>60000</v>
      </c>
      <c r="F4" s="6">
        <v>41</v>
      </c>
      <c r="G4" s="7">
        <v>60000</v>
      </c>
      <c r="H4" s="6">
        <v>29.5</v>
      </c>
      <c r="I4" s="7">
        <v>60000</v>
      </c>
      <c r="J4" s="6">
        <v>25.6</v>
      </c>
      <c r="K4" s="7">
        <v>60000</v>
      </c>
      <c r="L4" s="6">
        <v>17.4</v>
      </c>
      <c r="M4" s="7">
        <v>65000</v>
      </c>
      <c r="N4" s="6">
        <v>30</v>
      </c>
      <c r="O4" s="7">
        <v>60000</v>
      </c>
      <c r="P4" s="6">
        <v>32</v>
      </c>
      <c r="Q4" s="7">
        <v>65000</v>
      </c>
      <c r="R4" s="6">
        <v>22.7</v>
      </c>
      <c r="S4" s="7">
        <v>63000</v>
      </c>
      <c r="T4" s="6">
        <v>35.8</v>
      </c>
      <c r="U4" s="7">
        <v>58000</v>
      </c>
      <c r="V4" s="6">
        <v>41</v>
      </c>
      <c r="W4" s="7">
        <v>62000</v>
      </c>
    </row>
    <row r="5" spans="1:23" ht="12.75">
      <c r="A5" s="2" t="s">
        <v>14</v>
      </c>
      <c r="B5" s="3" t="s">
        <v>15</v>
      </c>
      <c r="C5" s="4">
        <f>C6*B6</f>
        <v>1051200</v>
      </c>
      <c r="D5" s="3" t="s">
        <v>16</v>
      </c>
      <c r="E5" s="4">
        <f>E6*D6</f>
        <v>2063300</v>
      </c>
      <c r="F5" s="3" t="s">
        <v>17</v>
      </c>
      <c r="G5" s="4">
        <f>G6*F6</f>
        <v>1991799.9999999998</v>
      </c>
      <c r="H5" s="3" t="s">
        <v>18</v>
      </c>
      <c r="I5" s="4">
        <f>I6*H6</f>
        <v>1313200</v>
      </c>
      <c r="J5" s="3" t="s">
        <v>19</v>
      </c>
      <c r="K5" s="4">
        <f>K6*J6</f>
        <v>1228800</v>
      </c>
      <c r="L5" s="3" t="s">
        <v>20</v>
      </c>
      <c r="M5" s="4">
        <f>L6*M6</f>
        <v>852599.9999999999</v>
      </c>
      <c r="N5" s="3" t="s">
        <v>21</v>
      </c>
      <c r="O5" s="4">
        <f>N6*O6</f>
        <v>1440000</v>
      </c>
      <c r="P5" s="3" t="s">
        <v>22</v>
      </c>
      <c r="Q5" s="4">
        <f>Q6*P6</f>
        <v>1536000</v>
      </c>
      <c r="R5" s="3" t="s">
        <v>23</v>
      </c>
      <c r="S5" s="4">
        <f>S6*R6</f>
        <v>1180400</v>
      </c>
      <c r="T5" s="3" t="s">
        <v>24</v>
      </c>
      <c r="U5" s="4">
        <f>U6*T6</f>
        <v>1682599.9999999998</v>
      </c>
      <c r="V5" s="3" t="s">
        <v>25</v>
      </c>
      <c r="W5" s="4">
        <f>W6*V6</f>
        <v>1889999.9999999998</v>
      </c>
    </row>
    <row r="6" spans="1:23" ht="12.75">
      <c r="A6" s="5"/>
      <c r="B6" s="6">
        <v>21.9</v>
      </c>
      <c r="C6" s="7">
        <v>48000</v>
      </c>
      <c r="D6" s="6">
        <v>43.9</v>
      </c>
      <c r="E6" s="7">
        <v>47000</v>
      </c>
      <c r="F6" s="6">
        <v>43.3</v>
      </c>
      <c r="G6" s="7">
        <v>46000</v>
      </c>
      <c r="H6" s="6">
        <v>26.8</v>
      </c>
      <c r="I6" s="7">
        <v>49000</v>
      </c>
      <c r="J6" s="6">
        <v>25.6</v>
      </c>
      <c r="K6" s="7">
        <v>48000</v>
      </c>
      <c r="L6" s="6">
        <v>17.4</v>
      </c>
      <c r="M6" s="7">
        <v>49000</v>
      </c>
      <c r="N6" s="6">
        <v>30</v>
      </c>
      <c r="O6" s="7">
        <v>48000</v>
      </c>
      <c r="P6" s="6">
        <v>32</v>
      </c>
      <c r="Q6" s="7">
        <v>48000</v>
      </c>
      <c r="R6" s="6">
        <v>22.7</v>
      </c>
      <c r="S6" s="7">
        <v>52000</v>
      </c>
      <c r="T6" s="6">
        <v>35.8</v>
      </c>
      <c r="U6" s="7">
        <v>47000</v>
      </c>
      <c r="V6" s="6">
        <v>37.8</v>
      </c>
      <c r="W6" s="7">
        <v>50000</v>
      </c>
    </row>
    <row r="7" spans="1:23" ht="12.75">
      <c r="A7" s="2" t="s">
        <v>26</v>
      </c>
      <c r="B7" s="3" t="s">
        <v>27</v>
      </c>
      <c r="C7" s="4">
        <f>C8*B8</f>
        <v>1036800.0000000001</v>
      </c>
      <c r="D7" s="3" t="s">
        <v>28</v>
      </c>
      <c r="E7" s="4">
        <f>E8*D8</f>
        <v>2700000</v>
      </c>
      <c r="F7" s="3" t="s">
        <v>29</v>
      </c>
      <c r="G7" s="4">
        <f>G8*44</f>
        <v>1848000</v>
      </c>
      <c r="H7" s="3" t="s">
        <v>30</v>
      </c>
      <c r="I7" s="4">
        <f>I8*H8</f>
        <v>1372800</v>
      </c>
      <c r="J7" s="3" t="s">
        <v>31</v>
      </c>
      <c r="K7" s="4">
        <f>K8*J8</f>
        <v>1219200</v>
      </c>
      <c r="L7" s="3" t="s">
        <v>32</v>
      </c>
      <c r="M7" s="4">
        <f>L8*M8</f>
        <v>830400</v>
      </c>
      <c r="N7" s="3" t="s">
        <v>33</v>
      </c>
      <c r="O7" s="4">
        <f>N8*O8</f>
        <v>1411200</v>
      </c>
      <c r="P7" s="3" t="s">
        <v>34</v>
      </c>
      <c r="Q7" s="4">
        <f>Q8*P8</f>
        <v>1512000</v>
      </c>
      <c r="R7" s="3" t="s">
        <v>35</v>
      </c>
      <c r="S7" s="4">
        <f>S8*R8</f>
        <v>1107400</v>
      </c>
      <c r="T7" s="3" t="s">
        <v>36</v>
      </c>
      <c r="U7" s="4">
        <f>U8*T8</f>
        <v>1739500</v>
      </c>
      <c r="V7" s="3" t="s">
        <v>37</v>
      </c>
      <c r="W7" s="4">
        <f>W8*V8</f>
        <v>1875000</v>
      </c>
    </row>
    <row r="8" spans="1:23" ht="12.75">
      <c r="A8" s="5"/>
      <c r="B8" s="6">
        <v>21.6</v>
      </c>
      <c r="C8" s="7">
        <v>48000</v>
      </c>
      <c r="D8" s="6">
        <v>45</v>
      </c>
      <c r="E8" s="7">
        <v>60000</v>
      </c>
      <c r="F8" s="8" t="s">
        <v>38</v>
      </c>
      <c r="G8" s="7">
        <v>42000</v>
      </c>
      <c r="H8" s="6">
        <v>28.6</v>
      </c>
      <c r="I8" s="7">
        <v>48000</v>
      </c>
      <c r="J8" s="6">
        <v>25.4</v>
      </c>
      <c r="K8" s="7">
        <v>48000</v>
      </c>
      <c r="L8" s="6">
        <v>17.3</v>
      </c>
      <c r="M8" s="7">
        <v>48000</v>
      </c>
      <c r="N8" s="6">
        <v>29.4</v>
      </c>
      <c r="O8" s="7">
        <v>48000</v>
      </c>
      <c r="P8" s="6">
        <v>31.5</v>
      </c>
      <c r="Q8" s="7">
        <v>48000</v>
      </c>
      <c r="R8" s="6">
        <v>22.6</v>
      </c>
      <c r="S8" s="7">
        <v>49000</v>
      </c>
      <c r="T8" s="6">
        <v>35.5</v>
      </c>
      <c r="U8" s="7">
        <v>49000</v>
      </c>
      <c r="V8" s="6">
        <v>37.5</v>
      </c>
      <c r="W8" s="7">
        <v>50000</v>
      </c>
    </row>
    <row r="9" spans="1:23" ht="12.75">
      <c r="A9" s="2" t="s">
        <v>39</v>
      </c>
      <c r="B9" s="3" t="s">
        <v>27</v>
      </c>
      <c r="C9" s="4">
        <f>C10*B10</f>
        <v>1252800</v>
      </c>
      <c r="D9" s="3" t="s">
        <v>40</v>
      </c>
      <c r="E9" s="4">
        <f>E10*D10</f>
        <v>2025700</v>
      </c>
      <c r="F9" s="3" t="s">
        <v>41</v>
      </c>
      <c r="G9" s="4">
        <f>G10*F10</f>
        <v>2035000.0000000002</v>
      </c>
      <c r="H9" s="3" t="s">
        <v>42</v>
      </c>
      <c r="I9" s="4">
        <f>I10*H10</f>
        <v>1372800</v>
      </c>
      <c r="J9" s="3" t="s">
        <v>31</v>
      </c>
      <c r="K9" s="4">
        <f>K10*J10</f>
        <v>1600200</v>
      </c>
      <c r="L9" s="3" t="s">
        <v>32</v>
      </c>
      <c r="M9" s="4">
        <f>L10*M10</f>
        <v>1124500</v>
      </c>
      <c r="N9" s="3" t="s">
        <v>43</v>
      </c>
      <c r="O9" s="4">
        <f>N10*O10</f>
        <v>1411200</v>
      </c>
      <c r="P9" s="3" t="s">
        <v>44</v>
      </c>
      <c r="Q9" s="4">
        <f>Q10*P10</f>
        <v>1638000</v>
      </c>
      <c r="R9" s="3" t="s">
        <v>45</v>
      </c>
      <c r="S9" s="4">
        <f>S10*R10</f>
        <v>1175200</v>
      </c>
      <c r="T9" s="3" t="s">
        <v>46</v>
      </c>
      <c r="U9" s="4">
        <f>U10*T10</f>
        <v>1792750</v>
      </c>
      <c r="V9" s="3" t="s">
        <v>47</v>
      </c>
      <c r="W9" s="4">
        <f>W10*V10</f>
        <v>1831500</v>
      </c>
    </row>
    <row r="10" spans="1:23" ht="12.75">
      <c r="A10" s="5"/>
      <c r="B10" s="6">
        <v>21.6</v>
      </c>
      <c r="C10" s="7">
        <v>58000</v>
      </c>
      <c r="D10" s="6">
        <v>43.1</v>
      </c>
      <c r="E10" s="7">
        <v>47000</v>
      </c>
      <c r="F10" s="6">
        <v>40.7</v>
      </c>
      <c r="G10" s="7">
        <v>50000</v>
      </c>
      <c r="H10" s="6">
        <v>28.6</v>
      </c>
      <c r="I10" s="7">
        <v>48000</v>
      </c>
      <c r="J10" s="6">
        <v>25.4</v>
      </c>
      <c r="K10" s="7">
        <v>63000</v>
      </c>
      <c r="L10" s="6">
        <v>17.3</v>
      </c>
      <c r="M10" s="7">
        <v>65000</v>
      </c>
      <c r="N10" s="6">
        <v>29.4</v>
      </c>
      <c r="O10" s="7">
        <v>48000</v>
      </c>
      <c r="P10" s="6">
        <v>31.5</v>
      </c>
      <c r="Q10" s="7">
        <v>52000</v>
      </c>
      <c r="R10" s="6">
        <v>22.6</v>
      </c>
      <c r="S10" s="7">
        <v>52000</v>
      </c>
      <c r="T10" s="6">
        <v>35.5</v>
      </c>
      <c r="U10" s="7">
        <v>50500</v>
      </c>
      <c r="V10" s="6">
        <v>37</v>
      </c>
      <c r="W10" s="7">
        <v>49500</v>
      </c>
    </row>
    <row r="11" spans="1:23" ht="12.75">
      <c r="A11" s="9" t="s">
        <v>48</v>
      </c>
      <c r="B11" s="3" t="s">
        <v>49</v>
      </c>
      <c r="C11" s="4">
        <f>C14*B14</f>
        <v>1036800.0000000001</v>
      </c>
      <c r="D11" s="3" t="s">
        <v>40</v>
      </c>
      <c r="E11" s="4">
        <v>5480000</v>
      </c>
      <c r="F11" s="3" t="s">
        <v>41</v>
      </c>
      <c r="G11" s="4">
        <f>G14*F14</f>
        <v>3679999.9999999995</v>
      </c>
      <c r="H11" s="3" t="s">
        <v>42</v>
      </c>
      <c r="I11" s="4">
        <f>I14*H14</f>
        <v>2277600</v>
      </c>
      <c r="J11" s="3" t="s">
        <v>50</v>
      </c>
      <c r="K11" s="4">
        <f>K14*J14</f>
        <v>2278800</v>
      </c>
      <c r="L11" s="3" t="s">
        <v>51</v>
      </c>
      <c r="M11" s="4">
        <f>L14*M14</f>
        <v>1590400</v>
      </c>
      <c r="N11" s="3" t="s">
        <v>43</v>
      </c>
      <c r="O11" s="4">
        <f>N14*O14</f>
        <v>2622600</v>
      </c>
      <c r="P11" s="3" t="s">
        <v>44</v>
      </c>
      <c r="Q11" s="4">
        <f>Q14*P14</f>
        <v>1830000</v>
      </c>
      <c r="R11" s="3" t="s">
        <v>45</v>
      </c>
      <c r="S11" s="4">
        <f>S14*R14</f>
        <v>1043999.9999999999</v>
      </c>
      <c r="T11" s="3" t="s">
        <v>46</v>
      </c>
      <c r="U11" s="4">
        <f>U14*T14</f>
        <v>1340000</v>
      </c>
      <c r="V11" s="3" t="s">
        <v>47</v>
      </c>
      <c r="W11" s="4">
        <f>W14*V14</f>
        <v>1152000</v>
      </c>
    </row>
    <row r="12" spans="1:23" ht="12.75">
      <c r="A12" s="10"/>
      <c r="B12" s="6">
        <v>21.6</v>
      </c>
      <c r="C12" s="11">
        <v>48000</v>
      </c>
      <c r="D12" s="12" t="s">
        <v>52</v>
      </c>
      <c r="E12" s="11"/>
      <c r="F12" s="12">
        <v>73.6</v>
      </c>
      <c r="G12" s="11">
        <v>50000</v>
      </c>
      <c r="H12" s="12">
        <v>43.8</v>
      </c>
      <c r="I12" s="7">
        <v>52000</v>
      </c>
      <c r="J12" s="6">
        <v>42.2</v>
      </c>
      <c r="K12" s="7">
        <v>54000</v>
      </c>
      <c r="L12" s="6">
        <v>28.4</v>
      </c>
      <c r="M12" s="7">
        <v>56000</v>
      </c>
      <c r="N12" s="6">
        <v>55.8</v>
      </c>
      <c r="O12" s="7">
        <v>47000</v>
      </c>
      <c r="P12" s="6">
        <v>30.5</v>
      </c>
      <c r="Q12" s="7">
        <v>60000</v>
      </c>
      <c r="R12" s="6">
        <v>17.4</v>
      </c>
      <c r="S12" s="7">
        <v>60000</v>
      </c>
      <c r="T12" s="6">
        <v>26.8</v>
      </c>
      <c r="U12" s="7">
        <v>50000</v>
      </c>
      <c r="V12" s="6">
        <v>28.8</v>
      </c>
      <c r="W12" s="7">
        <v>40000</v>
      </c>
    </row>
    <row r="13" spans="1:23" ht="12.75">
      <c r="A13" s="10"/>
      <c r="B13" s="13"/>
      <c r="C13" s="11"/>
      <c r="D13" s="14" t="s">
        <v>53</v>
      </c>
      <c r="E13" s="14"/>
      <c r="F13" s="12"/>
      <c r="G13" s="11"/>
      <c r="H13" s="12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</row>
    <row r="14" spans="1:23" ht="12.75">
      <c r="A14" s="15"/>
      <c r="B14" s="13">
        <v>21.6</v>
      </c>
      <c r="C14" s="11">
        <v>48000</v>
      </c>
      <c r="D14" s="16" t="s">
        <v>54</v>
      </c>
      <c r="E14" s="11"/>
      <c r="F14" s="12">
        <v>73.6</v>
      </c>
      <c r="G14" s="11">
        <v>50000</v>
      </c>
      <c r="H14" s="12">
        <v>43.8</v>
      </c>
      <c r="I14" s="7">
        <v>52000</v>
      </c>
      <c r="J14" s="6">
        <v>42.2</v>
      </c>
      <c r="K14" s="7">
        <v>54000</v>
      </c>
      <c r="L14" s="6">
        <v>28.4</v>
      </c>
      <c r="M14" s="7">
        <v>56000</v>
      </c>
      <c r="N14" s="6">
        <v>55.8</v>
      </c>
      <c r="O14" s="7">
        <v>47000</v>
      </c>
      <c r="P14" s="6">
        <v>30.5</v>
      </c>
      <c r="Q14" s="7">
        <v>60000</v>
      </c>
      <c r="R14" s="6">
        <v>17.4</v>
      </c>
      <c r="S14" s="7">
        <v>60000</v>
      </c>
      <c r="T14" s="6">
        <v>26.8</v>
      </c>
      <c r="U14" s="7">
        <v>50000</v>
      </c>
      <c r="V14" s="6">
        <v>28.8</v>
      </c>
      <c r="W14" s="7">
        <v>40000</v>
      </c>
    </row>
    <row r="15" spans="1:23" ht="12.75">
      <c r="A15" s="10" t="s">
        <v>55</v>
      </c>
      <c r="B15" s="17"/>
      <c r="C15" s="18"/>
      <c r="D15" s="18"/>
      <c r="E15" s="18"/>
      <c r="F15" s="19" t="s">
        <v>56</v>
      </c>
      <c r="G15" s="19"/>
      <c r="H15" s="19"/>
      <c r="I15" s="19"/>
      <c r="J15" s="19"/>
      <c r="K15" s="19"/>
      <c r="L15" s="18"/>
      <c r="M15" s="18"/>
      <c r="N15" s="18"/>
      <c r="O15" s="18"/>
      <c r="P15" s="18"/>
      <c r="Q15" s="18"/>
      <c r="R15" s="18"/>
      <c r="S15" s="18"/>
      <c r="T15" s="18"/>
      <c r="U15" s="20"/>
      <c r="V15" s="21"/>
      <c r="W15" s="22"/>
    </row>
    <row r="16" spans="1:23" ht="12.75">
      <c r="A16" s="15" t="s">
        <v>57</v>
      </c>
      <c r="B16" s="23" t="s">
        <v>58</v>
      </c>
      <c r="C16" s="24"/>
      <c r="D16" s="24"/>
      <c r="E16" s="24"/>
      <c r="F16" s="19"/>
      <c r="G16" s="19"/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6"/>
      <c r="W16" s="27"/>
    </row>
    <row r="18" ht="12.75">
      <c r="B18" s="28" t="s">
        <v>59</v>
      </c>
    </row>
    <row r="20" spans="2:14" ht="12.75">
      <c r="B20" s="29" t="s">
        <v>60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2:14" ht="12.75">
      <c r="B21" s="30" t="s">
        <v>61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2:14" ht="12.75">
      <c r="B22" s="29" t="s">
        <v>62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2:14" ht="12.75">
      <c r="B23" s="31" t="s">
        <v>63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2:14" ht="12.75">
      <c r="B24" s="31" t="s">
        <v>64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2:14" ht="12.75">
      <c r="B25" s="31" t="s">
        <v>65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4" ht="12.75">
      <c r="B26" s="31" t="s">
        <v>66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2:14" ht="12.75">
      <c r="B27" s="31" t="s">
        <v>67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ht="12.75">
      <c r="B28" t="s">
        <v>68</v>
      </c>
    </row>
    <row r="30" ht="12.75">
      <c r="L30" t="s">
        <v>69</v>
      </c>
    </row>
  </sheetData>
  <sheetProtection selectLockedCells="1" selectUnlockedCells="1"/>
  <mergeCells count="4">
    <mergeCell ref="D13:E13"/>
    <mergeCell ref="F15:K16"/>
    <mergeCell ref="B20:N20"/>
    <mergeCell ref="B22:N22"/>
  </mergeCells>
  <printOptions/>
  <pageMargins left="1.1701388888888888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2016-09-09T08:09:39Z</cp:lastPrinted>
  <dcterms:created xsi:type="dcterms:W3CDTF">2013-07-27T09:38:41Z</dcterms:created>
  <dcterms:modified xsi:type="dcterms:W3CDTF">2019-01-15T13:44:03Z</dcterms:modified>
  <cp:category/>
  <cp:version/>
  <cp:contentType/>
  <cp:contentStatus/>
  <cp:revision>3</cp:revision>
</cp:coreProperties>
</file>